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A" sheetId="1" r:id="rId1"/>
  </sheets>
  <definedNames>
    <definedName name="_xlnm._FilterDatabase" localSheetId="0" hidden="1">EA!$B$3:$D$62</definedName>
    <definedName name="_xlnm.Print_Titles" localSheetId="0">EA!$1:$1</definedName>
  </definedNames>
  <calcPr calcId="145621"/>
  <fileRecoveryPr autoRecover="0"/>
</workbook>
</file>

<file path=xl/calcChain.xml><?xml version="1.0" encoding="utf-8"?>
<calcChain xmlns="http://schemas.openxmlformats.org/spreadsheetml/2006/main">
  <c r="D57" i="1" l="1"/>
  <c r="D60" i="1" s="1"/>
  <c r="C57" i="1"/>
  <c r="C60" i="1" s="1"/>
  <c r="D50" i="1"/>
  <c r="C50" i="1"/>
  <c r="D44" i="1"/>
  <c r="C44" i="1"/>
  <c r="D40" i="1"/>
  <c r="C40" i="1"/>
  <c r="D30" i="1"/>
  <c r="C30" i="1"/>
  <c r="D26" i="1"/>
  <c r="C26" i="1"/>
  <c r="D16" i="1"/>
  <c r="C16" i="1"/>
  <c r="D13" i="1"/>
  <c r="C13" i="1"/>
  <c r="D4" i="1"/>
  <c r="D23" i="1" s="1"/>
  <c r="D62" i="1" s="1"/>
  <c r="C4" i="1"/>
  <c r="C23" i="1" s="1"/>
  <c r="C62" i="1" s="1"/>
</calcChain>
</file>

<file path=xl/sharedStrings.xml><?xml version="1.0" encoding="utf-8"?>
<sst xmlns="http://schemas.openxmlformats.org/spreadsheetml/2006/main" count="58" uniqueCount="57">
  <si>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</si>
  <si>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</si>
  <si>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</si>
  <si>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</si>
  <si>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</si>
  <si>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</si>
  <si>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</si>
  <si>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</si>
  <si>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</si>
  <si>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</si>
  <si>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</si>
  <si>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</si>
  <si>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</si>
  <si>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</si>
  <si>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</si>
  <si>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</si>
  <si>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</si>
  <si>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</si>
  <si>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</si>
  <si>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</si>
  <si>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</si>
  <si>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</si>
  <si>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</si>
  <si>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</si>
  <si>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</si>
  <si>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</si>
  <si>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</si>
  <si>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</si>
  <si>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</si>
  <si>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</si>
  <si>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</si>
  <si>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</si>
  <si>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</si>
  <si>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</si>
  <si>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</si>
  <si>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</si>
  <si>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</si>
  <si>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</si>
  <si>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</si>
  <si>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</si>
  <si>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</si>
  <si>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</si>
  <si>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</si>
  <si>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</si>
  <si>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</si>
  <si>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</si>
  <si>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</si>
  <si>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</si>
  <si>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</si>
  <si>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</si>
  <si>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</si>
  <si>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</si>
  <si>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</si>
  <si>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</si>
  <si>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</si>
  <si>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JUNTA MUNICIPAL DE AGUA POTABLE Y ALCANTARILLADO DE CORTAZAR, GTO.
Estado de Actividades
Del 1 de Enero al AL 31 DE DICIEMBRE DEL 2018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</si>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</sst>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0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center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36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36" t="s">
        <v>55</v>
      </c>
      <c r="B1" s="37"/>
      <c r="C1" s="37"/>
      <c r="D1" s="38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62707567.120000005</v>
      </c>
      <c r="D4" s="10">
        <f>SUM(D5:D12)</f>
        <v>56911848.140000001</v>
      </c>
    </row>
    <row r="5" spans="1:4" x14ac:dyDescent="0.2">
      <c r="A5" s="17"/>
      <c r="B5" s="21" t="s">
        <v>1</v>
      </c>
      <c r="C5" s="1">
        <v>0</v>
      </c>
      <c r="D5" s="6">
        <v>0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0</v>
      </c>
    </row>
    <row r="8" spans="1:4" x14ac:dyDescent="0.2">
      <c r="A8" s="17"/>
      <c r="B8" s="21" t="s">
        <v>2</v>
      </c>
      <c r="C8" s="1">
        <v>61493936.920000002</v>
      </c>
      <c r="D8" s="6">
        <v>0</v>
      </c>
    </row>
    <row r="9" spans="1:4" x14ac:dyDescent="0.2">
      <c r="A9" s="17"/>
      <c r="B9" s="21" t="s">
        <v>44</v>
      </c>
      <c r="C9" s="1">
        <v>0</v>
      </c>
      <c r="D9" s="6">
        <v>296070.19</v>
      </c>
    </row>
    <row r="10" spans="1:4" x14ac:dyDescent="0.2">
      <c r="A10" s="17"/>
      <c r="B10" s="21" t="s">
        <v>12</v>
      </c>
      <c r="C10" s="1">
        <v>1213630.2</v>
      </c>
      <c r="D10" s="6">
        <v>0</v>
      </c>
    </row>
    <row r="11" spans="1:4" x14ac:dyDescent="0.2">
      <c r="A11" s="17"/>
      <c r="B11" s="21" t="s">
        <v>13</v>
      </c>
      <c r="C11" s="1">
        <v>0</v>
      </c>
      <c r="D11" s="6">
        <v>56615777.950000003</v>
      </c>
    </row>
    <row r="12" spans="1:4" ht="22.5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2878571</v>
      </c>
      <c r="D13" s="10">
        <f>SUM(D14:D15)</f>
        <v>805847</v>
      </c>
    </row>
    <row r="14" spans="1:4" x14ac:dyDescent="0.2">
      <c r="A14" s="17"/>
      <c r="B14" s="21" t="s">
        <v>10</v>
      </c>
      <c r="C14" s="1">
        <v>2878571</v>
      </c>
      <c r="D14" s="6">
        <v>805847</v>
      </c>
    </row>
    <row r="15" spans="1:4" x14ac:dyDescent="0.2">
      <c r="A15" s="17"/>
      <c r="B15" s="21" t="s">
        <v>15</v>
      </c>
      <c r="C15" s="1">
        <v>0</v>
      </c>
      <c r="D15" s="6">
        <v>0</v>
      </c>
    </row>
    <row r="16" spans="1:4" x14ac:dyDescent="0.2">
      <c r="A16" s="15" t="s">
        <v>50</v>
      </c>
      <c r="B16" s="19"/>
      <c r="C16" s="9">
        <f>SUM(C17:C21)</f>
        <v>300173.02</v>
      </c>
      <c r="D16" s="10">
        <f>SUM(D17:D21)</f>
        <v>0</v>
      </c>
    </row>
    <row r="17" spans="1:4" x14ac:dyDescent="0.2">
      <c r="A17" s="17"/>
      <c r="B17" s="21" t="s">
        <v>41</v>
      </c>
      <c r="C17" s="1">
        <v>300173.02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65886311.140000008</v>
      </c>
      <c r="D23" s="11">
        <f>SUM(D4+D13+D16)</f>
        <v>57717695.140000001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40473573.5</v>
      </c>
      <c r="D26" s="10">
        <f>SUM(D27:D29)</f>
        <v>37315495.759999998</v>
      </c>
    </row>
    <row r="27" spans="1:4" x14ac:dyDescent="0.2">
      <c r="A27" s="17"/>
      <c r="B27" s="21" t="s">
        <v>42</v>
      </c>
      <c r="C27" s="1">
        <v>18273454.100000001</v>
      </c>
      <c r="D27" s="6">
        <v>16783371.129999999</v>
      </c>
    </row>
    <row r="28" spans="1:4" x14ac:dyDescent="0.2">
      <c r="A28" s="17"/>
      <c r="B28" s="21" t="s">
        <v>20</v>
      </c>
      <c r="C28" s="1">
        <v>6068247.3499999996</v>
      </c>
      <c r="D28" s="6">
        <v>5390137.2300000004</v>
      </c>
    </row>
    <row r="29" spans="1:4" x14ac:dyDescent="0.2">
      <c r="A29" s="17"/>
      <c r="B29" s="21" t="s">
        <v>21</v>
      </c>
      <c r="C29" s="1">
        <v>16131872.050000001</v>
      </c>
      <c r="D29" s="6">
        <v>15141987.4</v>
      </c>
    </row>
    <row r="30" spans="1:4" x14ac:dyDescent="0.2">
      <c r="A30" s="15" t="s">
        <v>47</v>
      </c>
      <c r="B30" s="19"/>
      <c r="C30" s="9">
        <f>SUM(C31:C39)</f>
        <v>1587756.6600000001</v>
      </c>
      <c r="D30" s="10">
        <f>SUM(D31:D39)</f>
        <v>0</v>
      </c>
    </row>
    <row r="31" spans="1:4" x14ac:dyDescent="0.2">
      <c r="A31" s="17"/>
      <c r="B31" s="21" t="s">
        <v>22</v>
      </c>
      <c r="C31" s="1">
        <v>1576030.32</v>
      </c>
      <c r="D31" s="6">
        <v>0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11726.34</v>
      </c>
      <c r="D34" s="6">
        <v>0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3019945.53</v>
      </c>
      <c r="D50" s="10">
        <f>SUM(D51:D56)</f>
        <v>849946.96</v>
      </c>
    </row>
    <row r="51" spans="1:4" x14ac:dyDescent="0.2">
      <c r="A51" s="17"/>
      <c r="B51" s="21" t="s">
        <v>35</v>
      </c>
      <c r="C51" s="1">
        <v>3019945.53</v>
      </c>
      <c r="D51" s="6">
        <v>849946.96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3345823.76</v>
      </c>
      <c r="D57" s="10">
        <f>SUM(D58)</f>
        <v>1819578.28</v>
      </c>
    </row>
    <row r="58" spans="1:4" x14ac:dyDescent="0.2">
      <c r="A58" s="17"/>
      <c r="B58" s="21" t="s">
        <v>43</v>
      </c>
      <c r="C58" s="1">
        <v>3345823.76</v>
      </c>
      <c r="D58" s="6">
        <v>1819578.28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48427099.450000003</v>
      </c>
      <c r="D60" s="11">
        <f>SUM(D57+D50+D44+D40+D30+D26)</f>
        <v>39985021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17459211.690000005</v>
      </c>
      <c r="D62" s="10">
        <f>D23-D60</f>
        <v>17732674.140000001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6" spans="1:7" s="30" customFormat="1" ht="15.75" customHeight="1" x14ac:dyDescent="0.2">
      <c r="A66" s="27" t="s">
        <v>56</v>
      </c>
      <c r="B66" s="28"/>
      <c r="C66" s="29"/>
      <c r="D66" s="29"/>
      <c r="E66" s="29"/>
      <c r="F66" s="29"/>
      <c r="G66" s="29"/>
    </row>
    <row r="67" spans="1:7" s="30" customFormat="1" ht="15.75" customHeight="1" x14ac:dyDescent="0.2">
      <c r="A67" s="28"/>
      <c r="B67" s="28"/>
      <c r="C67" s="29"/>
      <c r="D67" s="29"/>
      <c r="E67" s="29"/>
      <c r="F67" s="29"/>
      <c r="G67" s="29"/>
    </row>
    <row r="68" spans="1:7" s="30" customFormat="1" ht="15.75" customHeight="1" x14ac:dyDescent="0.2">
      <c r="A68" s="28"/>
      <c r="B68" s="28"/>
      <c r="C68" s="29"/>
      <c r="D68" s="29"/>
      <c r="E68" s="29"/>
      <c r="F68" s="29"/>
      <c r="G68" s="29"/>
    </row>
    <row r="69" spans="1:7" s="30" customFormat="1" ht="15.75" customHeight="1" x14ac:dyDescent="0.2">
      <c r="A69" s="28"/>
      <c r="B69" s="28"/>
      <c r="C69" s="28"/>
      <c r="D69" s="29"/>
      <c r="E69" s="29"/>
      <c r="F69" s="29"/>
      <c r="G69" s="29"/>
    </row>
    <row r="70" spans="1:7" s="30" customFormat="1" ht="21" customHeight="1" x14ac:dyDescent="0.2">
      <c r="A70" s="34"/>
      <c r="B70" s="33"/>
      <c r="C70" s="29"/>
      <c r="E70" s="29"/>
    </row>
    <row r="71" spans="1:7" s="32" customFormat="1" ht="51" customHeight="1" x14ac:dyDescent="0.2">
      <c r="A71" s="31"/>
      <c r="B71" s="39"/>
      <c r="C71" s="39"/>
      <c r="D71" s="35"/>
      <c r="E71" s="35"/>
    </row>
  </sheetData>
  <sheetProtection formatCells="0" formatColumns="0" formatRows="0" autoFilter="0"/>
  <mergeCells count="2">
    <mergeCell ref="A1:D1"/>
    <mergeCell ref="B71:C71"/>
  </mergeCells>
  <printOptions horizontalCentered="1"/>
  <pageMargins left="0.78740157480314965" right="0.59055118110236227" top="0.78740157480314965" bottom="0.78740157480314965" header="0.31496062992125984" footer="0.31496062992125984"/>
  <pageSetup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2019-01-29T16:45:23Z</cp:lastPrinted>
  <dcterms:created xsi:type="dcterms:W3CDTF">2012-12-11T20:29:16Z</dcterms:created>
  <dcterms:modified xsi:type="dcterms:W3CDTF">2019-01-31T14:39:39Z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